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perations\Agency Relations\Programs\TEFAP\Forms\2018\"/>
    </mc:Choice>
  </mc:AlternateContent>
  <bookViews>
    <workbookView xWindow="0" yWindow="0" windowWidth="14100" windowHeight="7680"/>
  </bookViews>
  <sheets>
    <sheet name="Monthly TEFAP Report" sheetId="1" r:id="rId1"/>
    <sheet name="Rate of Distribution" sheetId="2" r:id="rId2"/>
  </sheets>
  <calcPr calcId="152511"/>
</workbook>
</file>

<file path=xl/calcChain.xml><?xml version="1.0" encoding="utf-8"?>
<calcChain xmlns="http://schemas.openxmlformats.org/spreadsheetml/2006/main">
  <c r="H8" i="1" l="1"/>
  <c r="J8" i="1" s="1"/>
  <c r="L8" i="1" s="1"/>
  <c r="H9" i="1"/>
  <c r="J9" i="1"/>
  <c r="L9" i="1" s="1"/>
  <c r="H10" i="1"/>
  <c r="J10" i="1" s="1"/>
  <c r="L10" i="1" s="1"/>
  <c r="H11" i="1"/>
  <c r="J11" i="1"/>
  <c r="L11" i="1" s="1"/>
  <c r="H12" i="1"/>
  <c r="J12" i="1" s="1"/>
  <c r="L12" i="1" s="1"/>
  <c r="H13" i="1"/>
  <c r="J13" i="1"/>
  <c r="L13" i="1" s="1"/>
  <c r="H14" i="1"/>
  <c r="J14" i="1" s="1"/>
  <c r="L14" i="1" s="1"/>
  <c r="H15" i="1"/>
  <c r="J15" i="1"/>
  <c r="L15" i="1" s="1"/>
  <c r="H16" i="1"/>
  <c r="J16" i="1" s="1"/>
  <c r="L16" i="1" s="1"/>
  <c r="H17" i="1"/>
  <c r="J17" i="1"/>
  <c r="L17" i="1" s="1"/>
  <c r="H18" i="1"/>
  <c r="J18" i="1" s="1"/>
  <c r="L18" i="1" s="1"/>
  <c r="H19" i="1"/>
  <c r="J19" i="1"/>
  <c r="L19" i="1" s="1"/>
  <c r="H20" i="1"/>
  <c r="J20" i="1" s="1"/>
  <c r="L20" i="1" s="1"/>
  <c r="H23" i="1" l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H28" i="1"/>
  <c r="J28" i="1" s="1"/>
  <c r="L28" i="1" s="1"/>
  <c r="H29" i="1"/>
  <c r="J29" i="1" s="1"/>
  <c r="L29" i="1" s="1"/>
  <c r="H30" i="1"/>
  <c r="J30" i="1" s="1"/>
  <c r="L30" i="1" s="1"/>
  <c r="H31" i="1"/>
  <c r="J31" i="1" s="1"/>
  <c r="L31" i="1" s="1"/>
  <c r="H32" i="1"/>
  <c r="J32" i="1" s="1"/>
  <c r="L32" i="1" s="1"/>
</calcChain>
</file>

<file path=xl/sharedStrings.xml><?xml version="1.0" encoding="utf-8"?>
<sst xmlns="http://schemas.openxmlformats.org/spreadsheetml/2006/main" count="92" uniqueCount="78">
  <si>
    <t xml:space="preserve">                       </t>
  </si>
  <si>
    <t xml:space="preserve">        </t>
  </si>
  <si>
    <t>UNIT</t>
  </si>
  <si>
    <t>This report is due by the 10th of the month.</t>
  </si>
  <si>
    <t>Distribution for the month of ____________</t>
  </si>
  <si>
    <t>________________________________________________________</t>
  </si>
  <si>
    <t>24/15 oz</t>
  </si>
  <si>
    <t>FOOD BANK OF THE ALBEMARLE MONTHLY TEFAP INVENTORY REPORT</t>
  </si>
  <si>
    <t xml:space="preserve">Column 1 - Commodity Name  </t>
  </si>
  <si>
    <t xml:space="preserve">       </t>
  </si>
  <si>
    <t xml:space="preserve">Column 2 - Unit Size </t>
  </si>
  <si>
    <t>Name of Food Pantry</t>
  </si>
  <si>
    <t>UNITS RECEIVED</t>
  </si>
  <si>
    <t>LOSSES &amp; TRANSFERS</t>
  </si>
  <si>
    <t>TOTAL AVAILABLE</t>
  </si>
  <si>
    <t>QUANITY DISTRIBUTED</t>
  </si>
  <si>
    <t>NAME OF COMMODITY</t>
  </si>
  <si>
    <t>ENDING INVENTORY</t>
  </si>
  <si>
    <t>Total number of Households that receive TEFAP__________________</t>
  </si>
  <si>
    <t>Total number of Individuals that receive TEFAP __________________</t>
  </si>
  <si>
    <t>Column 8 - Inventory at End of Month=  (column 6 minus column 7)</t>
  </si>
  <si>
    <t>Raisins</t>
  </si>
  <si>
    <t>Peanut Butter</t>
  </si>
  <si>
    <t>Cases Received, Optional column-  helpful for electronic copy</t>
  </si>
  <si>
    <t>Column 5 - Amount discarded because of damage, or returned to Food Bank</t>
  </si>
  <si>
    <t>Column 6 - Must be Physical Count of actual units, not cases = (column 3 + column 4 - column 5)</t>
  </si>
  <si>
    <t>UNITS CARRIED OVER FROM INVENTORY LAST MONTH</t>
  </si>
  <si>
    <t>Quantity of Distribution per Household</t>
  </si>
  <si>
    <t>how many in each case</t>
  </si>
  <si>
    <t>Column 3 - Individual items on hand, carried over from previous month</t>
  </si>
  <si>
    <t>Column 4 - Amount received with monthly order (count how many units, the individual items, not the cases)</t>
  </si>
  <si>
    <t>Peaches</t>
  </si>
  <si>
    <t>July - August - September</t>
  </si>
  <si>
    <t>Dried Cherries</t>
  </si>
  <si>
    <t>Green Beans</t>
  </si>
  <si>
    <t>Pears</t>
  </si>
  <si>
    <t>Corn</t>
  </si>
  <si>
    <t>Shredded Cheese</t>
  </si>
  <si>
    <t>Cranberry Juice Concentrate</t>
  </si>
  <si>
    <t>Frozen Sweet Cherries</t>
  </si>
  <si>
    <t>Frozen Ham</t>
  </si>
  <si>
    <t>Shred Cheese</t>
  </si>
  <si>
    <t>Spaghetti Sauce</t>
  </si>
  <si>
    <t>Spaghetti</t>
  </si>
  <si>
    <t>20/1 lb</t>
  </si>
  <si>
    <t>96/4.5 oz</t>
  </si>
  <si>
    <t>Apple Juice</t>
  </si>
  <si>
    <t>8/64 oz</t>
  </si>
  <si>
    <t>Beef Stew</t>
  </si>
  <si>
    <t>24/24 oz</t>
  </si>
  <si>
    <t>American Cheese Loaves</t>
  </si>
  <si>
    <t>12/2 lb</t>
  </si>
  <si>
    <t>Ground Beef</t>
  </si>
  <si>
    <t>40/1 lb</t>
  </si>
  <si>
    <t>Cranberry Sauce</t>
  </si>
  <si>
    <t>24/14 oz</t>
  </si>
  <si>
    <t>6/5 lb</t>
  </si>
  <si>
    <t>12/11.5</t>
  </si>
  <si>
    <r>
      <t>Column 7 - Physical Count of units distributed that month (</t>
    </r>
    <r>
      <rPr>
        <sz val="12"/>
        <rFont val="Times New Roman"/>
        <family val="1"/>
      </rPr>
      <t>this number typically does not exceed total number of households served)</t>
    </r>
  </si>
  <si>
    <t>1 sleeve of 6</t>
  </si>
  <si>
    <t xml:space="preserve">Applesauce Cups </t>
  </si>
  <si>
    <t>Can Chicken</t>
  </si>
  <si>
    <t>1st Quarter 2018 January - February - March</t>
  </si>
  <si>
    <t>Grape Juice</t>
  </si>
  <si>
    <t>Canned Pork</t>
  </si>
  <si>
    <t>Vegetable  Soup</t>
  </si>
  <si>
    <t>24/10.5</t>
  </si>
  <si>
    <t>Great Northern Beans</t>
  </si>
  <si>
    <t>Mixed Fruit</t>
  </si>
  <si>
    <t>Sliced Potatoes</t>
  </si>
  <si>
    <t>Farina</t>
  </si>
  <si>
    <t>10/18 oz</t>
  </si>
  <si>
    <t>Sweet Peas</t>
  </si>
  <si>
    <t>Elbow Macaroni</t>
  </si>
  <si>
    <t>20/1lb</t>
  </si>
  <si>
    <t>12/18oz</t>
  </si>
  <si>
    <t xml:space="preserve">Any leftover from previous quarter - Please distribute out at normal rate per household to use up. </t>
  </si>
  <si>
    <t>Cranberry Juice(conc.)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</si>
</sst>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15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/>
    <xf numFmtId="0" fontId="10" fillId="0" borderId="0" xfId="0" applyFont="1" applyFill="1" applyBorder="1"/>
    <xf numFmtId="0" fontId="10" fillId="0" borderId="0" xfId="0" applyFont="1" applyAlignment="1">
      <alignment horizontal="left"/>
    </xf>
    <xf numFmtId="0" fontId="16" fillId="2" borderId="3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6" fillId="2" borderId="0" xfId="0" applyFont="1" applyFill="1" applyBorder="1"/>
    <xf numFmtId="0" fontId="15" fillId="2" borderId="6" xfId="0" applyFont="1" applyFill="1" applyBorder="1"/>
    <xf numFmtId="0" fontId="16" fillId="3" borderId="0" xfId="0" applyFont="1" applyFill="1" applyBorder="1"/>
    <xf numFmtId="0" fontId="16" fillId="0" borderId="0" xfId="0" applyFont="1"/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5" fillId="3" borderId="9" xfId="0" applyFont="1" applyFill="1" applyBorder="1"/>
    <xf numFmtId="0" fontId="8" fillId="0" borderId="1" xfId="0" applyFont="1" applyBorder="1" applyAlignment="1">
      <alignment horizontal="left" wrapText="1"/>
    </xf>
    <xf numFmtId="0" fontId="11" fillId="0" borderId="1" xfId="0" applyFont="1" applyBorder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8" fillId="0" borderId="0" xfId="0" applyFont="1"/>
    <xf numFmtId="0" fontId="8" fillId="0" borderId="0" xfId="0" applyFont="1" applyFill="1" applyBorder="1"/>
    <xf numFmtId="0" fontId="11" fillId="0" borderId="0" xfId="0" applyFont="1" applyAlignment="1">
      <alignment horizontal="left"/>
    </xf>
    <xf numFmtId="0" fontId="12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5" fillId="4" borderId="1" xfId="0" applyFont="1" applyFill="1" applyBorder="1"/>
    <xf numFmtId="0" fontId="16" fillId="2" borderId="2" xfId="0" applyFont="1" applyFill="1" applyBorder="1" applyAlignment="1"/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15" fillId="0" borderId="0" xfId="0" applyFont="1" applyBorder="1"/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17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vertical="top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/>
    <xf numFmtId="0" fontId="8" fillId="4" borderId="1" xfId="0" applyFont="1" applyFill="1" applyBorder="1" applyAlignment="1">
      <alignment horizontal="left" wrapText="1"/>
    </xf>
    <xf numFmtId="0" fontId="12" fillId="4" borderId="1" xfId="0" applyFont="1" applyFill="1" applyBorder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90635</xdr:rowOff>
    </xdr:from>
    <xdr:to>
      <xdr:col>2</xdr:col>
      <xdr:colOff>105833</xdr:colOff>
      <xdr:row>2</xdr:row>
      <xdr:rowOff>191256</xdr:rowOff>
    </xdr:to>
    <xdr:pic>
      <xdr:nvPicPr>
        <xdr:cNvPr id="3" name="Picture 2" descr="NEWFBAlogograyscale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" y="90635"/>
          <a:ext cx="1471084" cy="56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Layout" topLeftCell="A7" zoomScale="70" zoomScaleNormal="100" zoomScalePageLayoutView="70" workbookViewId="0">
      <selection activeCell="N21" sqref="N21"/>
    </sheetView>
  </sheetViews>
  <sheetFormatPr defaultRowHeight="15" x14ac:dyDescent="0.2"/>
  <cols>
    <col min="1" max="1" width="20.7109375" style="6" customWidth="1"/>
    <col min="2" max="2" width="12.28515625" style="6" hidden="1" customWidth="1"/>
    <col min="3" max="3" width="30.42578125" style="7" customWidth="1"/>
    <col min="4" max="4" width="16.5703125" style="7" bestFit="1" customWidth="1"/>
    <col min="5" max="5" width="5.85546875" style="7" hidden="1" customWidth="1"/>
    <col min="6" max="6" width="19.28515625" style="7" customWidth="1"/>
    <col min="7" max="7" width="15" style="7" customWidth="1"/>
    <col min="8" max="8" width="19.7109375" style="7" customWidth="1"/>
    <col min="9" max="9" width="16.85546875" style="7" customWidth="1"/>
    <col min="10" max="10" width="19.85546875" style="7" customWidth="1"/>
    <col min="11" max="11" width="21.140625" style="7" customWidth="1"/>
    <col min="12" max="12" width="19" style="7" customWidth="1"/>
    <col min="13" max="16384" width="9.140625" style="7"/>
  </cols>
  <sheetData>
    <row r="1" spans="1:12" ht="15.75" x14ac:dyDescent="0.2">
      <c r="C1" s="55" t="s">
        <v>7</v>
      </c>
      <c r="D1" s="55"/>
      <c r="E1" s="55"/>
      <c r="F1" s="55"/>
      <c r="G1" s="55"/>
      <c r="H1" s="55"/>
      <c r="I1" s="55"/>
      <c r="J1" s="55"/>
      <c r="K1" s="55"/>
      <c r="L1" s="55"/>
    </row>
    <row r="2" spans="1:12" ht="20.25" x14ac:dyDescent="0.2">
      <c r="C2" s="57" t="s">
        <v>62</v>
      </c>
      <c r="D2" s="58"/>
      <c r="E2" s="58"/>
      <c r="F2" s="58"/>
      <c r="G2" s="58"/>
      <c r="H2" s="58"/>
      <c r="I2" s="58"/>
      <c r="J2" s="58"/>
      <c r="K2" s="58"/>
      <c r="L2" s="58"/>
    </row>
    <row r="3" spans="1:12" ht="18.75" x14ac:dyDescent="0.3">
      <c r="C3" s="59" t="s">
        <v>4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ht="15.75" x14ac:dyDescent="0.25">
      <c r="C4" s="8"/>
    </row>
    <row r="5" spans="1:12" ht="15.75" x14ac:dyDescent="0.25">
      <c r="C5" s="56" t="s">
        <v>11</v>
      </c>
      <c r="D5" s="56"/>
      <c r="E5" s="9"/>
      <c r="F5" s="7" t="s">
        <v>5</v>
      </c>
      <c r="K5" s="10" t="s">
        <v>0</v>
      </c>
      <c r="L5" s="10" t="s">
        <v>1</v>
      </c>
    </row>
    <row r="6" spans="1:12" s="14" customFormat="1" ht="15.75" x14ac:dyDescent="0.25">
      <c r="A6" s="11"/>
      <c r="B6" s="11"/>
      <c r="C6" s="8">
        <v>1</v>
      </c>
      <c r="D6" s="8">
        <v>2</v>
      </c>
      <c r="E6" s="12"/>
      <c r="F6" s="8">
        <v>3</v>
      </c>
      <c r="G6" s="12"/>
      <c r="H6" s="13">
        <v>4</v>
      </c>
      <c r="I6" s="13">
        <v>5</v>
      </c>
      <c r="J6" s="13">
        <v>6</v>
      </c>
      <c r="K6" s="13">
        <v>7</v>
      </c>
      <c r="L6" s="13">
        <v>8</v>
      </c>
    </row>
    <row r="7" spans="1:12" s="15" customFormat="1" ht="100.5" customHeight="1" x14ac:dyDescent="0.3">
      <c r="A7" s="73" t="s">
        <v>27</v>
      </c>
      <c r="B7" s="74"/>
      <c r="C7" s="73" t="s">
        <v>16</v>
      </c>
      <c r="D7" s="73" t="s">
        <v>2</v>
      </c>
      <c r="E7" s="75" t="s">
        <v>28</v>
      </c>
      <c r="F7" s="73" t="s">
        <v>26</v>
      </c>
      <c r="G7" s="76" t="s">
        <v>23</v>
      </c>
      <c r="H7" s="73" t="s">
        <v>12</v>
      </c>
      <c r="I7" s="4" t="s">
        <v>13</v>
      </c>
      <c r="J7" s="73" t="s">
        <v>14</v>
      </c>
      <c r="K7" s="73" t="s">
        <v>15</v>
      </c>
      <c r="L7" s="73" t="s">
        <v>17</v>
      </c>
    </row>
    <row r="8" spans="1:12" s="35" customFormat="1" ht="20.25" x14ac:dyDescent="0.3">
      <c r="A8" s="68">
        <v>1</v>
      </c>
      <c r="B8" s="69"/>
      <c r="C8" s="70" t="s">
        <v>77</v>
      </c>
      <c r="D8" s="70" t="s">
        <v>57</v>
      </c>
      <c r="E8" s="5">
        <v>12</v>
      </c>
      <c r="F8" s="33"/>
      <c r="G8" s="34"/>
      <c r="H8" s="34">
        <f t="shared" ref="H8:H22" si="0">SUM(E8*G8)</f>
        <v>0</v>
      </c>
      <c r="I8" s="34"/>
      <c r="J8" s="34">
        <f t="shared" ref="J8:J22" si="1">SUM(F8+H8-I8)</f>
        <v>0</v>
      </c>
      <c r="K8" s="33">
        <v>0</v>
      </c>
      <c r="L8" s="34">
        <f t="shared" ref="L8:L22" si="2">SUM(J8-K8)</f>
        <v>0</v>
      </c>
    </row>
    <row r="9" spans="1:12" s="35" customFormat="1" ht="20.25" x14ac:dyDescent="0.3">
      <c r="A9" s="68">
        <v>1</v>
      </c>
      <c r="B9" s="69"/>
      <c r="C9" s="70" t="s">
        <v>63</v>
      </c>
      <c r="D9" s="70" t="s">
        <v>47</v>
      </c>
      <c r="E9" s="5">
        <v>8</v>
      </c>
      <c r="F9" s="33"/>
      <c r="G9" s="34"/>
      <c r="H9" s="34">
        <f t="shared" si="0"/>
        <v>0</v>
      </c>
      <c r="I9" s="34"/>
      <c r="J9" s="34">
        <f t="shared" si="1"/>
        <v>0</v>
      </c>
      <c r="K9" s="33">
        <v>0</v>
      </c>
      <c r="L9" s="34">
        <f t="shared" si="2"/>
        <v>0</v>
      </c>
    </row>
    <row r="10" spans="1:12" s="35" customFormat="1" ht="20.25" x14ac:dyDescent="0.3">
      <c r="A10" s="68">
        <v>1</v>
      </c>
      <c r="B10" s="69"/>
      <c r="C10" s="70" t="s">
        <v>64</v>
      </c>
      <c r="D10" s="70" t="s">
        <v>49</v>
      </c>
      <c r="E10" s="5">
        <v>24</v>
      </c>
      <c r="F10" s="33"/>
      <c r="G10" s="34"/>
      <c r="H10" s="34">
        <f t="shared" si="0"/>
        <v>0</v>
      </c>
      <c r="I10" s="34"/>
      <c r="J10" s="34">
        <f t="shared" si="1"/>
        <v>0</v>
      </c>
      <c r="K10" s="33">
        <v>0</v>
      </c>
      <c r="L10" s="34">
        <f t="shared" si="2"/>
        <v>0</v>
      </c>
    </row>
    <row r="11" spans="1:12" s="35" customFormat="1" ht="20.25" x14ac:dyDescent="0.3">
      <c r="A11" s="68">
        <v>1</v>
      </c>
      <c r="B11" s="69"/>
      <c r="C11" s="70" t="s">
        <v>65</v>
      </c>
      <c r="D11" s="70" t="s">
        <v>66</v>
      </c>
      <c r="E11" s="5">
        <v>24</v>
      </c>
      <c r="F11" s="33"/>
      <c r="G11" s="34"/>
      <c r="H11" s="34">
        <f t="shared" si="0"/>
        <v>0</v>
      </c>
      <c r="I11" s="34"/>
      <c r="J11" s="34">
        <f t="shared" si="1"/>
        <v>0</v>
      </c>
      <c r="K11" s="33">
        <v>0</v>
      </c>
      <c r="L11" s="34">
        <f t="shared" si="2"/>
        <v>0</v>
      </c>
    </row>
    <row r="12" spans="1:12" s="35" customFormat="1" ht="20.25" x14ac:dyDescent="0.3">
      <c r="A12" s="68">
        <v>1</v>
      </c>
      <c r="B12" s="69"/>
      <c r="C12" s="70" t="s">
        <v>67</v>
      </c>
      <c r="D12" s="70" t="s">
        <v>51</v>
      </c>
      <c r="E12" s="5">
        <v>12</v>
      </c>
      <c r="F12" s="33"/>
      <c r="G12" s="34"/>
      <c r="H12" s="34">
        <f t="shared" ref="H12:H22" si="3">SUM(E12*G12)</f>
        <v>0</v>
      </c>
      <c r="I12" s="34"/>
      <c r="J12" s="34">
        <f t="shared" si="1"/>
        <v>0</v>
      </c>
      <c r="K12" s="33">
        <v>0</v>
      </c>
      <c r="L12" s="34">
        <f t="shared" si="2"/>
        <v>0</v>
      </c>
    </row>
    <row r="13" spans="1:12" s="35" customFormat="1" ht="20.25" x14ac:dyDescent="0.3">
      <c r="A13" s="68">
        <v>1</v>
      </c>
      <c r="B13" s="69"/>
      <c r="C13" s="70" t="s">
        <v>48</v>
      </c>
      <c r="D13" s="70" t="s">
        <v>49</v>
      </c>
      <c r="E13" s="5">
        <v>24</v>
      </c>
      <c r="F13" s="33"/>
      <c r="G13" s="34"/>
      <c r="H13" s="34">
        <f t="shared" ref="H13:H22" si="4">SUM(E13*G13)</f>
        <v>0</v>
      </c>
      <c r="I13" s="34"/>
      <c r="J13" s="34">
        <f t="shared" si="1"/>
        <v>0</v>
      </c>
      <c r="K13" s="33">
        <v>0</v>
      </c>
      <c r="L13" s="34">
        <f t="shared" si="2"/>
        <v>0</v>
      </c>
    </row>
    <row r="14" spans="1:12" s="35" customFormat="1" ht="20.25" x14ac:dyDescent="0.3">
      <c r="A14" s="68">
        <v>1</v>
      </c>
      <c r="B14" s="69"/>
      <c r="C14" s="70" t="s">
        <v>68</v>
      </c>
      <c r="D14" s="70" t="s">
        <v>6</v>
      </c>
      <c r="E14" s="5">
        <v>24</v>
      </c>
      <c r="F14" s="33"/>
      <c r="G14" s="34"/>
      <c r="H14" s="34">
        <f t="shared" si="4"/>
        <v>0</v>
      </c>
      <c r="I14" s="34"/>
      <c r="J14" s="34">
        <f t="shared" si="1"/>
        <v>0</v>
      </c>
      <c r="K14" s="33">
        <v>0</v>
      </c>
      <c r="L14" s="34">
        <f t="shared" si="2"/>
        <v>0</v>
      </c>
    </row>
    <row r="15" spans="1:12" s="35" customFormat="1" ht="20.25" x14ac:dyDescent="0.3">
      <c r="A15" s="68">
        <v>1</v>
      </c>
      <c r="B15" s="69"/>
      <c r="C15" s="70" t="s">
        <v>63</v>
      </c>
      <c r="D15" s="70" t="s">
        <v>47</v>
      </c>
      <c r="E15" s="5">
        <v>8</v>
      </c>
      <c r="F15" s="33"/>
      <c r="G15" s="34"/>
      <c r="H15" s="34">
        <f t="shared" si="4"/>
        <v>0</v>
      </c>
      <c r="I15" s="34"/>
      <c r="J15" s="34">
        <f t="shared" si="1"/>
        <v>0</v>
      </c>
      <c r="K15" s="33">
        <v>0</v>
      </c>
      <c r="L15" s="34">
        <f t="shared" si="2"/>
        <v>0</v>
      </c>
    </row>
    <row r="16" spans="1:12" s="35" customFormat="1" ht="20.25" x14ac:dyDescent="0.3">
      <c r="A16" s="68">
        <v>1</v>
      </c>
      <c r="B16" s="69"/>
      <c r="C16" s="70" t="s">
        <v>69</v>
      </c>
      <c r="D16" s="70" t="s">
        <v>6</v>
      </c>
      <c r="E16" s="5">
        <v>24</v>
      </c>
      <c r="F16" s="33"/>
      <c r="G16" s="34"/>
      <c r="H16" s="34">
        <f t="shared" si="4"/>
        <v>0</v>
      </c>
      <c r="I16" s="34"/>
      <c r="J16" s="34">
        <f t="shared" si="1"/>
        <v>0</v>
      </c>
      <c r="K16" s="33">
        <v>0</v>
      </c>
      <c r="L16" s="34">
        <f t="shared" si="2"/>
        <v>0</v>
      </c>
    </row>
    <row r="17" spans="1:12" s="35" customFormat="1" ht="20.25" x14ac:dyDescent="0.3">
      <c r="A17" s="68">
        <v>1</v>
      </c>
      <c r="B17" s="69"/>
      <c r="C17" s="70" t="s">
        <v>22</v>
      </c>
      <c r="D17" s="70" t="s">
        <v>75</v>
      </c>
      <c r="E17" s="5">
        <v>12</v>
      </c>
      <c r="F17" s="33"/>
      <c r="G17" s="34"/>
      <c r="H17" s="34">
        <f t="shared" si="4"/>
        <v>0</v>
      </c>
      <c r="I17" s="34"/>
      <c r="J17" s="34">
        <f t="shared" si="1"/>
        <v>0</v>
      </c>
      <c r="K17" s="33">
        <v>0</v>
      </c>
      <c r="L17" s="34">
        <f t="shared" si="2"/>
        <v>0</v>
      </c>
    </row>
    <row r="18" spans="1:12" s="35" customFormat="1" ht="20.25" x14ac:dyDescent="0.3">
      <c r="A18" s="68">
        <v>1</v>
      </c>
      <c r="B18" s="69"/>
      <c r="C18" s="70" t="s">
        <v>70</v>
      </c>
      <c r="D18" s="70" t="s">
        <v>71</v>
      </c>
      <c r="E18" s="5">
        <v>10</v>
      </c>
      <c r="F18" s="33"/>
      <c r="G18" s="34"/>
      <c r="H18" s="34">
        <f t="shared" si="4"/>
        <v>0</v>
      </c>
      <c r="I18" s="34"/>
      <c r="J18" s="34">
        <f t="shared" si="1"/>
        <v>0</v>
      </c>
      <c r="K18" s="33">
        <v>0</v>
      </c>
      <c r="L18" s="34">
        <f t="shared" si="2"/>
        <v>0</v>
      </c>
    </row>
    <row r="19" spans="1:12" s="35" customFormat="1" ht="20.25" x14ac:dyDescent="0.3">
      <c r="A19" s="68">
        <v>1</v>
      </c>
      <c r="B19" s="69"/>
      <c r="C19" s="70" t="s">
        <v>72</v>
      </c>
      <c r="D19" s="70" t="s">
        <v>6</v>
      </c>
      <c r="E19" s="5">
        <v>24</v>
      </c>
      <c r="F19" s="33"/>
      <c r="G19" s="34"/>
      <c r="H19" s="34">
        <f t="shared" si="4"/>
        <v>0</v>
      </c>
      <c r="I19" s="34"/>
      <c r="J19" s="34">
        <f t="shared" si="1"/>
        <v>0</v>
      </c>
      <c r="K19" s="33">
        <v>0</v>
      </c>
      <c r="L19" s="34">
        <f t="shared" si="2"/>
        <v>0</v>
      </c>
    </row>
    <row r="20" spans="1:12" s="35" customFormat="1" ht="20.25" x14ac:dyDescent="0.3">
      <c r="A20" s="68">
        <v>1</v>
      </c>
      <c r="B20" s="69"/>
      <c r="C20" s="70" t="s">
        <v>73</v>
      </c>
      <c r="D20" s="70" t="s">
        <v>74</v>
      </c>
      <c r="E20" s="5">
        <v>20</v>
      </c>
      <c r="F20" s="33"/>
      <c r="G20" s="34"/>
      <c r="H20" s="34">
        <f t="shared" si="4"/>
        <v>0</v>
      </c>
      <c r="I20" s="34"/>
      <c r="J20" s="34">
        <f t="shared" si="1"/>
        <v>0</v>
      </c>
      <c r="K20" s="33">
        <v>0</v>
      </c>
      <c r="L20" s="34">
        <f t="shared" si="2"/>
        <v>0</v>
      </c>
    </row>
    <row r="21" spans="1:12" s="35" customFormat="1" ht="18.75" x14ac:dyDescent="0.3">
      <c r="A21" s="5"/>
      <c r="B21" s="31"/>
      <c r="C21" s="32"/>
      <c r="D21" s="32"/>
      <c r="E21" s="5"/>
      <c r="F21" s="33"/>
      <c r="G21" s="34"/>
      <c r="H21" s="34"/>
      <c r="I21" s="34"/>
      <c r="J21" s="34"/>
      <c r="K21" s="33"/>
      <c r="L21" s="34"/>
    </row>
    <row r="22" spans="1:12" s="35" customFormat="1" ht="54" customHeight="1" x14ac:dyDescent="0.3">
      <c r="A22" s="64" t="s">
        <v>76</v>
      </c>
      <c r="B22" s="65"/>
      <c r="C22" s="65"/>
      <c r="D22" s="65"/>
      <c r="E22" s="66"/>
      <c r="F22" s="44"/>
      <c r="G22" s="45"/>
      <c r="H22" s="45"/>
      <c r="I22" s="45"/>
      <c r="J22" s="45"/>
      <c r="K22" s="44"/>
      <c r="L22" s="45"/>
    </row>
    <row r="23" spans="1:12" s="35" customFormat="1" ht="18.75" x14ac:dyDescent="0.3">
      <c r="A23" s="42">
        <v>1</v>
      </c>
      <c r="B23" s="71"/>
      <c r="C23" s="72" t="s">
        <v>42</v>
      </c>
      <c r="D23" s="72" t="s">
        <v>6</v>
      </c>
      <c r="E23" s="42">
        <v>24</v>
      </c>
      <c r="F23" s="44"/>
      <c r="G23" s="45"/>
      <c r="H23" s="45">
        <f t="shared" ref="H23:H31" si="5">SUM(E23*G23)</f>
        <v>0</v>
      </c>
      <c r="I23" s="45"/>
      <c r="J23" s="45">
        <f t="shared" ref="J23:J31" si="6">SUM(F23+H23-I23)</f>
        <v>0</v>
      </c>
      <c r="K23" s="44">
        <v>0</v>
      </c>
      <c r="L23" s="45">
        <f t="shared" ref="L23:L31" si="7">SUM(J23-K23)</f>
        <v>0</v>
      </c>
    </row>
    <row r="24" spans="1:12" s="35" customFormat="1" ht="18.75" x14ac:dyDescent="0.3">
      <c r="A24" s="42">
        <v>1</v>
      </c>
      <c r="B24" s="71"/>
      <c r="C24" s="72" t="s">
        <v>43</v>
      </c>
      <c r="D24" s="72" t="s">
        <v>44</v>
      </c>
      <c r="E24" s="42">
        <v>20</v>
      </c>
      <c r="F24" s="46"/>
      <c r="G24" s="47"/>
      <c r="H24" s="45">
        <f t="shared" si="5"/>
        <v>0</v>
      </c>
      <c r="I24" s="45"/>
      <c r="J24" s="45">
        <f t="shared" si="6"/>
        <v>0</v>
      </c>
      <c r="K24" s="44">
        <v>0</v>
      </c>
      <c r="L24" s="45">
        <f t="shared" si="7"/>
        <v>0</v>
      </c>
    </row>
    <row r="25" spans="1:12" s="35" customFormat="1" ht="18.75" x14ac:dyDescent="0.3">
      <c r="A25" s="42" t="s">
        <v>59</v>
      </c>
      <c r="B25" s="71"/>
      <c r="C25" s="72" t="s">
        <v>60</v>
      </c>
      <c r="D25" s="72" t="s">
        <v>45</v>
      </c>
      <c r="E25" s="42">
        <v>96</v>
      </c>
      <c r="F25" s="44"/>
      <c r="G25" s="45"/>
      <c r="H25" s="45">
        <f t="shared" si="5"/>
        <v>0</v>
      </c>
      <c r="I25" s="45"/>
      <c r="J25" s="45">
        <f t="shared" si="6"/>
        <v>0</v>
      </c>
      <c r="K25" s="44">
        <v>0</v>
      </c>
      <c r="L25" s="45">
        <f t="shared" si="7"/>
        <v>0</v>
      </c>
    </row>
    <row r="26" spans="1:12" s="35" customFormat="1" ht="18.75" x14ac:dyDescent="0.3">
      <c r="A26" s="42">
        <v>1</v>
      </c>
      <c r="B26" s="71"/>
      <c r="C26" s="72" t="s">
        <v>46</v>
      </c>
      <c r="D26" s="72" t="s">
        <v>47</v>
      </c>
      <c r="E26" s="42">
        <v>8</v>
      </c>
      <c r="F26" s="44"/>
      <c r="G26" s="45"/>
      <c r="H26" s="45">
        <f t="shared" si="5"/>
        <v>0</v>
      </c>
      <c r="I26" s="45"/>
      <c r="J26" s="45">
        <f t="shared" si="6"/>
        <v>0</v>
      </c>
      <c r="K26" s="44">
        <v>0</v>
      </c>
      <c r="L26" s="45">
        <f t="shared" si="7"/>
        <v>0</v>
      </c>
    </row>
    <row r="27" spans="1:12" s="35" customFormat="1" ht="18.75" x14ac:dyDescent="0.3">
      <c r="A27" s="42">
        <v>1</v>
      </c>
      <c r="B27" s="71"/>
      <c r="C27" s="72" t="s">
        <v>21</v>
      </c>
      <c r="D27" s="72" t="s">
        <v>6</v>
      </c>
      <c r="E27" s="42">
        <v>24</v>
      </c>
      <c r="F27" s="44"/>
      <c r="G27" s="45"/>
      <c r="H27" s="45">
        <f t="shared" si="5"/>
        <v>0</v>
      </c>
      <c r="I27" s="45"/>
      <c r="J27" s="45">
        <f t="shared" si="6"/>
        <v>0</v>
      </c>
      <c r="K27" s="44">
        <v>0</v>
      </c>
      <c r="L27" s="45">
        <f t="shared" si="7"/>
        <v>0</v>
      </c>
    </row>
    <row r="28" spans="1:12" s="35" customFormat="1" ht="18.75" x14ac:dyDescent="0.3">
      <c r="A28" s="42">
        <v>1</v>
      </c>
      <c r="B28" s="71"/>
      <c r="C28" s="72" t="s">
        <v>50</v>
      </c>
      <c r="D28" s="72" t="s">
        <v>51</v>
      </c>
      <c r="E28" s="42">
        <v>12</v>
      </c>
      <c r="F28" s="46"/>
      <c r="G28" s="47"/>
      <c r="H28" s="45">
        <f t="shared" si="5"/>
        <v>0</v>
      </c>
      <c r="I28" s="45"/>
      <c r="J28" s="45">
        <f t="shared" si="6"/>
        <v>0</v>
      </c>
      <c r="K28" s="44">
        <v>0</v>
      </c>
      <c r="L28" s="45">
        <f t="shared" si="7"/>
        <v>0</v>
      </c>
    </row>
    <row r="29" spans="1:12" s="35" customFormat="1" ht="18.75" x14ac:dyDescent="0.3">
      <c r="A29" s="42">
        <v>1</v>
      </c>
      <c r="B29" s="71"/>
      <c r="C29" s="72" t="s">
        <v>52</v>
      </c>
      <c r="D29" s="72" t="s">
        <v>53</v>
      </c>
      <c r="E29" s="42">
        <v>40</v>
      </c>
      <c r="F29" s="44"/>
      <c r="G29" s="45"/>
      <c r="H29" s="45">
        <f t="shared" si="5"/>
        <v>0</v>
      </c>
      <c r="I29" s="45"/>
      <c r="J29" s="45">
        <f t="shared" si="6"/>
        <v>0</v>
      </c>
      <c r="K29" s="44">
        <v>0</v>
      </c>
      <c r="L29" s="45">
        <f t="shared" si="7"/>
        <v>0</v>
      </c>
    </row>
    <row r="30" spans="1:12" s="35" customFormat="1" ht="18.75" x14ac:dyDescent="0.3">
      <c r="A30" s="42">
        <v>1</v>
      </c>
      <c r="B30" s="71"/>
      <c r="C30" s="72" t="s">
        <v>54</v>
      </c>
      <c r="D30" s="72" t="s">
        <v>55</v>
      </c>
      <c r="E30" s="42">
        <v>24</v>
      </c>
      <c r="F30" s="44"/>
      <c r="G30" s="45"/>
      <c r="H30" s="45">
        <f t="shared" si="5"/>
        <v>0</v>
      </c>
      <c r="I30" s="45"/>
      <c r="J30" s="45">
        <f t="shared" si="6"/>
        <v>0</v>
      </c>
      <c r="K30" s="44">
        <v>0</v>
      </c>
      <c r="L30" s="45">
        <f t="shared" si="7"/>
        <v>0</v>
      </c>
    </row>
    <row r="31" spans="1:12" s="35" customFormat="1" ht="18.75" x14ac:dyDescent="0.3">
      <c r="A31" s="42">
        <v>1</v>
      </c>
      <c r="B31" s="71"/>
      <c r="C31" s="72" t="s">
        <v>41</v>
      </c>
      <c r="D31" s="72" t="s">
        <v>56</v>
      </c>
      <c r="E31" s="42">
        <v>6</v>
      </c>
      <c r="F31" s="46"/>
      <c r="G31" s="47"/>
      <c r="H31" s="45">
        <f t="shared" si="5"/>
        <v>0</v>
      </c>
      <c r="I31" s="45"/>
      <c r="J31" s="45">
        <f t="shared" si="6"/>
        <v>0</v>
      </c>
      <c r="K31" s="44">
        <v>0</v>
      </c>
      <c r="L31" s="45">
        <f t="shared" si="7"/>
        <v>0</v>
      </c>
    </row>
    <row r="32" spans="1:12" s="35" customFormat="1" ht="18.75" x14ac:dyDescent="0.3">
      <c r="A32" s="42">
        <v>1</v>
      </c>
      <c r="B32" s="71"/>
      <c r="C32" s="72" t="s">
        <v>61</v>
      </c>
      <c r="D32" s="72" t="s">
        <v>6</v>
      </c>
      <c r="E32" s="43">
        <v>24</v>
      </c>
      <c r="F32" s="44"/>
      <c r="G32" s="45"/>
      <c r="H32" s="45">
        <f t="shared" ref="H32" si="8">SUM(E32*G32)</f>
        <v>0</v>
      </c>
      <c r="I32" s="45"/>
      <c r="J32" s="45">
        <f t="shared" ref="J32" si="9">SUM(F32+H32-I32)</f>
        <v>0</v>
      </c>
      <c r="K32" s="44">
        <v>0</v>
      </c>
      <c r="L32" s="45">
        <f t="shared" ref="L32" si="10">SUM(J32-K32)</f>
        <v>0</v>
      </c>
    </row>
    <row r="33" spans="1:12" s="35" customFormat="1" ht="18.75" x14ac:dyDescent="0.3">
      <c r="A33" s="48"/>
      <c r="B33" s="49"/>
      <c r="C33" s="50"/>
      <c r="D33" s="50"/>
      <c r="E33" s="42"/>
      <c r="F33" s="44"/>
      <c r="G33" s="45"/>
      <c r="H33" s="45"/>
      <c r="I33" s="45"/>
      <c r="J33" s="45"/>
      <c r="K33" s="44"/>
      <c r="L33" s="45"/>
    </row>
    <row r="34" spans="1:12" s="36" customFormat="1" ht="18.75" x14ac:dyDescent="0.3">
      <c r="A34" s="37"/>
      <c r="B34" s="37"/>
      <c r="C34" s="38"/>
      <c r="F34" s="39"/>
      <c r="G34" s="39"/>
      <c r="H34" s="40"/>
    </row>
    <row r="35" spans="1:12" s="16" customFormat="1" ht="15.75" x14ac:dyDescent="0.25">
      <c r="A35" s="18" t="s">
        <v>8</v>
      </c>
      <c r="B35" s="18"/>
      <c r="H35" s="1" t="s">
        <v>24</v>
      </c>
    </row>
    <row r="36" spans="1:12" s="16" customFormat="1" ht="15.75" x14ac:dyDescent="0.25">
      <c r="A36" s="18" t="s">
        <v>10</v>
      </c>
      <c r="B36" s="18"/>
      <c r="F36" s="1" t="s">
        <v>9</v>
      </c>
      <c r="G36" s="1"/>
      <c r="H36" s="1" t="s">
        <v>25</v>
      </c>
      <c r="I36" s="1"/>
    </row>
    <row r="37" spans="1:12" s="16" customFormat="1" ht="15.75" x14ac:dyDescent="0.25">
      <c r="A37" s="18" t="s">
        <v>29</v>
      </c>
      <c r="B37" s="18"/>
      <c r="H37" s="60" t="s">
        <v>58</v>
      </c>
      <c r="I37" s="60"/>
      <c r="J37" s="60"/>
      <c r="K37" s="60"/>
      <c r="L37" s="60"/>
    </row>
    <row r="38" spans="1:12" s="16" customFormat="1" ht="15.75" x14ac:dyDescent="0.25">
      <c r="A38" s="61" t="s">
        <v>30</v>
      </c>
      <c r="B38" s="61"/>
      <c r="C38" s="61"/>
      <c r="D38" s="61"/>
      <c r="E38" s="61"/>
      <c r="F38" s="61"/>
      <c r="G38" s="61"/>
      <c r="H38" s="60"/>
      <c r="I38" s="60"/>
      <c r="J38" s="60"/>
      <c r="K38" s="60"/>
      <c r="L38" s="60"/>
    </row>
    <row r="39" spans="1:12" s="16" customFormat="1" ht="15.75" x14ac:dyDescent="0.25">
      <c r="A39" s="62"/>
      <c r="B39" s="62"/>
      <c r="C39" s="62"/>
      <c r="D39" s="62"/>
      <c r="E39" s="62"/>
      <c r="F39" s="63"/>
      <c r="G39" s="63"/>
      <c r="H39" s="17" t="s">
        <v>20</v>
      </c>
    </row>
    <row r="40" spans="1:12" s="16" customFormat="1" ht="40.5" customHeight="1" x14ac:dyDescent="0.25">
      <c r="A40" s="51" t="s">
        <v>18</v>
      </c>
      <c r="B40" s="52"/>
      <c r="C40" s="52"/>
      <c r="D40" s="53"/>
      <c r="E40" s="19"/>
      <c r="F40" s="54"/>
      <c r="G40" s="54"/>
    </row>
    <row r="41" spans="1:12" s="16" customFormat="1" ht="9" customHeight="1" x14ac:dyDescent="0.25">
      <c r="A41" s="20"/>
      <c r="B41" s="21"/>
      <c r="C41" s="22"/>
      <c r="D41" s="24"/>
      <c r="E41" s="23"/>
      <c r="H41" s="1"/>
    </row>
    <row r="42" spans="1:12" s="16" customFormat="1" ht="30.75" customHeight="1" x14ac:dyDescent="0.25">
      <c r="A42" s="27" t="s">
        <v>19</v>
      </c>
      <c r="B42" s="28"/>
      <c r="C42" s="29"/>
      <c r="D42" s="30"/>
      <c r="E42" s="25"/>
      <c r="H42" s="26" t="s">
        <v>3</v>
      </c>
    </row>
    <row r="48" spans="1:12" s="2" customFormat="1" ht="18" x14ac:dyDescent="0.25">
      <c r="A48" s="41"/>
      <c r="B48" s="41"/>
    </row>
    <row r="49" spans="1:2" s="2" customFormat="1" ht="18" x14ac:dyDescent="0.25">
      <c r="A49" s="41"/>
      <c r="B49" s="41"/>
    </row>
  </sheetData>
  <sortState ref="C10:D31">
    <sortCondition ref="C10"/>
  </sortState>
  <mergeCells count="7">
    <mergeCell ref="C1:L1"/>
    <mergeCell ref="C5:D5"/>
    <mergeCell ref="C2:L2"/>
    <mergeCell ref="C3:L3"/>
    <mergeCell ref="H37:L38"/>
    <mergeCell ref="A38:G39"/>
    <mergeCell ref="A22:E22"/>
  </mergeCells>
  <phoneticPr fontId="0" type="noConversion"/>
  <pageMargins left="0.5" right="0.5" top="0.5" bottom="0.5" header="0.5" footer="0.5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P19" sqref="P19"/>
    </sheetView>
  </sheetViews>
  <sheetFormatPr defaultRowHeight="12.75" x14ac:dyDescent="0.2"/>
  <cols>
    <col min="1" max="1" width="33.28515625" customWidth="1"/>
    <col min="2" max="2" width="22.140625" customWidth="1"/>
  </cols>
  <sheetData>
    <row r="1" spans="1:12" ht="18" x14ac:dyDescent="0.25">
      <c r="A1" s="2"/>
      <c r="B1" s="2"/>
    </row>
    <row r="2" spans="1:12" ht="25.5" x14ac:dyDescent="0.2">
      <c r="A2" s="67" t="s">
        <v>32</v>
      </c>
      <c r="B2" s="67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56.25" x14ac:dyDescent="0.3">
      <c r="A3" s="4" t="s">
        <v>16</v>
      </c>
      <c r="B3" s="4" t="s">
        <v>27</v>
      </c>
    </row>
    <row r="4" spans="1:12" ht="18.75" x14ac:dyDescent="0.3">
      <c r="A4" s="5" t="s">
        <v>37</v>
      </c>
      <c r="B4" s="5">
        <v>1</v>
      </c>
    </row>
    <row r="5" spans="1:12" ht="18.75" x14ac:dyDescent="0.3">
      <c r="A5" s="5" t="s">
        <v>39</v>
      </c>
      <c r="B5" s="5">
        <v>1</v>
      </c>
    </row>
    <row r="6" spans="1:12" ht="18.75" x14ac:dyDescent="0.3">
      <c r="A6" s="5" t="s">
        <v>21</v>
      </c>
      <c r="B6" s="5">
        <v>1</v>
      </c>
    </row>
    <row r="7" spans="1:12" ht="18.75" x14ac:dyDescent="0.3">
      <c r="A7" s="5" t="s">
        <v>31</v>
      </c>
      <c r="B7" s="5">
        <v>1</v>
      </c>
    </row>
    <row r="8" spans="1:12" ht="18.75" x14ac:dyDescent="0.3">
      <c r="A8" s="5" t="s">
        <v>38</v>
      </c>
      <c r="B8" s="5">
        <v>1</v>
      </c>
    </row>
    <row r="9" spans="1:12" ht="18.75" x14ac:dyDescent="0.3">
      <c r="A9" s="5" t="s">
        <v>33</v>
      </c>
      <c r="B9" s="5">
        <v>1</v>
      </c>
    </row>
    <row r="10" spans="1:12" ht="18.75" x14ac:dyDescent="0.3">
      <c r="A10" s="5" t="s">
        <v>34</v>
      </c>
      <c r="B10" s="5">
        <v>1</v>
      </c>
    </row>
    <row r="11" spans="1:12" ht="18.75" x14ac:dyDescent="0.3">
      <c r="A11" s="5" t="s">
        <v>40</v>
      </c>
      <c r="B11" s="5">
        <v>1</v>
      </c>
    </row>
    <row r="12" spans="1:12" ht="18.75" x14ac:dyDescent="0.3">
      <c r="A12" s="5" t="s">
        <v>35</v>
      </c>
      <c r="B12" s="5">
        <v>1</v>
      </c>
    </row>
    <row r="13" spans="1:12" ht="18.75" x14ac:dyDescent="0.3">
      <c r="A13" s="5" t="s">
        <v>22</v>
      </c>
      <c r="B13" s="5">
        <v>1</v>
      </c>
    </row>
    <row r="14" spans="1:12" ht="18.75" x14ac:dyDescent="0.3">
      <c r="A14" s="5" t="s">
        <v>36</v>
      </c>
      <c r="B14" s="5">
        <v>1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TEFAP Report</vt:lpstr>
      <vt:lpstr>Rate of Distribution</vt:lpstr>
    </vt:vector>
  </TitlesOfParts>
  <Company>Food Bank of the Albemarle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Phillips</dc:creator>
  <cp:lastModifiedBy>AR SUPER</cp:lastModifiedBy>
  <cp:lastPrinted>2018-01-22T21:47:11Z</cp:lastPrinted>
  <dcterms:created xsi:type="dcterms:W3CDTF">2009-09-29T19:13:53Z</dcterms:created>
  <dcterms:modified xsi:type="dcterms:W3CDTF">2018-01-22T21:48:38Z</dcterms:modified>
</cp:coreProperties>
</file>